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ОТЧЕТЫ_КСП\ОТЧЕТ КСП за 2018 год\Вых_информация\"/>
    </mc:Choice>
  </mc:AlternateContent>
  <bookViews>
    <workbookView xWindow="0" yWindow="600" windowWidth="19290" windowHeight="9825"/>
  </bookViews>
  <sheets>
    <sheet name="Приложение_2" sheetId="3" r:id="rId1"/>
  </sheets>
  <definedNames>
    <definedName name="_xlnm._FilterDatabase" localSheetId="0" hidden="1">Приложение_2!$A$10:$N$10</definedName>
    <definedName name="Z_A35EF757_5B79_4B1B_B84F_C95395E17852_.wvu.FilterData" localSheetId="0" hidden="1">Приложение_2!$A$10:$N$10</definedName>
    <definedName name="Z_A35EF757_5B79_4B1B_B84F_C95395E17852_.wvu.PrintTitles" localSheetId="0" hidden="1">Приложение_2!$6:$9</definedName>
    <definedName name="_xlnm.Print_Titles" localSheetId="0">Приложение_2!$6:$9</definedName>
  </definedNames>
  <calcPr calcId="152511"/>
  <customWorkbookViews>
    <customWorkbookView name="Яна С. Гвоздикова - Личное представление" guid="{094CC281-3544-4F4B-A36F-C477C2CE8E69}" mergeInterval="0" personalView="1" maximized="1" xWindow="-8" yWindow="-8" windowWidth="1616" windowHeight="876" activeSheetId="3"/>
    <customWorkbookView name="Елена В. Сударкина - Личное представление" guid="{9C4099A8-23D6-44F8-B986-EA9E4F4225D2}" mergeInterval="0" personalView="1" maximized="1" xWindow="-8" yWindow="-8" windowWidth="1616" windowHeight="876" activeSheetId="3"/>
    <customWorkbookView name="Ольга А. Короткова - Личное представление" guid="{4B2CB7B8-5CCE-4035-A73E-4405C2D91204}" mergeInterval="0" personalView="1" maximized="1" windowWidth="1596" windowHeight="635" activeSheetId="3"/>
    <customWorkbookView name="Светлана Александровна Коровенкова - Личное представление" guid="{B39CA86B-FED4-43B7-BAA9-EED7F3504F7A}" mergeInterval="0" personalView="1" windowWidth="800" windowHeight="860" activeSheetId="1"/>
    <customWorkbookView name="Александра А. Домрачева - Личное представление" guid="{94CF0163-C71E-4BA3-B61B-C3E00868ED08}" mergeInterval="0" personalView="1" maximized="1" windowWidth="1596" windowHeight="635" activeSheetId="3"/>
    <customWorkbookView name="Хлунова - Личное представление" guid="{D4252E3C-63F5-4142-A510-F0F2A3FBAA19}" mergeInterval="0" personalView="1" maximized="1" windowWidth="1184" windowHeight="424" activeSheetId="1"/>
    <customWorkbookView name="Чибисов - Личное представление" guid="{7C09401E-B1A7-491B-BDE0-77C609E3E3D2}" mergeInterval="0" personalView="1" maximized="1" xWindow="1" yWindow="1" windowWidth="1916" windowHeight="850" activeSheetId="3"/>
    <customWorkbookView name="Монахова - Личное представление" guid="{23A3909E-96A7-4E76-8CD5-366B42BD8240}" mergeInterval="0" personalView="1" maximized="1" xWindow="1" yWindow="1" windowWidth="1469" windowHeight="594" activeSheetId="3"/>
    <customWorkbookView name="Елена В. Рябова - Личное представление" guid="{30BCAB71-0A3B-4779-ABF1-5453ED823181}" mergeInterval="0" personalView="1" maximized="1" windowWidth="1596" windowHeight="579" activeSheetId="2"/>
    <customWorkbookView name="Наталья В. Губкина - Личное представление" guid="{A35EF757-5B79-4B1B-B84F-C95395E17852}" mergeInterval="0" personalView="1" maximized="1" xWindow="-8" yWindow="-8" windowWidth="1616" windowHeight="876" activeSheetId="3"/>
  </customWorkbookViews>
</workbook>
</file>

<file path=xl/calcChain.xml><?xml version="1.0" encoding="utf-8"?>
<calcChain xmlns="http://schemas.openxmlformats.org/spreadsheetml/2006/main">
  <c r="K10" i="3" l="1"/>
  <c r="J10" i="3"/>
  <c r="I10" i="3"/>
  <c r="H10" i="3"/>
  <c r="G10" i="3"/>
  <c r="F10" i="3"/>
  <c r="E10" i="3"/>
  <c r="E14" i="3" l="1"/>
  <c r="F14" i="3"/>
  <c r="G14" i="3"/>
  <c r="H14" i="3"/>
  <c r="I14" i="3"/>
  <c r="J14" i="3"/>
  <c r="K14" i="3"/>
  <c r="C14" i="3"/>
  <c r="D15" i="3"/>
  <c r="D14" i="3" s="1"/>
  <c r="D10" i="3" s="1"/>
  <c r="C10" i="3" l="1"/>
</calcChain>
</file>

<file path=xl/sharedStrings.xml><?xml version="1.0" encoding="utf-8"?>
<sst xmlns="http://schemas.openxmlformats.org/spreadsheetml/2006/main" count="153" uniqueCount="89">
  <si>
    <t>ВСЕГО</t>
  </si>
  <si>
    <t>Наименование мероприятия</t>
  </si>
  <si>
    <t>Кол-во заключений</t>
  </si>
  <si>
    <t>Кол-во замечаний</t>
  </si>
  <si>
    <t>ЗАМЕЧАНИЯ УЧТЕНЫ</t>
  </si>
  <si>
    <t>Характер замечаний</t>
  </si>
  <si>
    <t>всего</t>
  </si>
  <si>
    <t>из них:</t>
  </si>
  <si>
    <t>в Закон о бюджете</t>
  </si>
  <si>
    <t>в том числе по установлению расх.об-ва</t>
  </si>
  <si>
    <t>кол-во</t>
  </si>
  <si>
    <t>сумма, тыс.руб.</t>
  </si>
  <si>
    <t>без внесения поправок в НПА и Закон</t>
  </si>
  <si>
    <t>внесенные в поручен. пункты</t>
  </si>
  <si>
    <t>по принятию НПА или внесению изменений в НПА</t>
  </si>
  <si>
    <t>пункт Плана работы КСП НО</t>
  </si>
  <si>
    <t>2.1.</t>
  </si>
  <si>
    <t>2.2.</t>
  </si>
  <si>
    <t>2.3.</t>
  </si>
  <si>
    <t>2.4.</t>
  </si>
  <si>
    <t>Финансово-экономическая экспертиза государственных программ</t>
  </si>
  <si>
    <t>Экспертиза и подготовка заключений на проекты законов и иных нормативных правовых актов по вопросам бюджетного законодательства, из них</t>
  </si>
  <si>
    <t xml:space="preserve"> </t>
  </si>
  <si>
    <t>2.8.</t>
  </si>
  <si>
    <t>Внешняя проверка годового отчета об исполнении областного бюджета Нижегородской области за 2017 год, бюджетной отчетности главных администраторов бюджетных средств и иных документов, подлежащих представлению Правительством Нижегородской области одновременно с годовым отчетом об исполнении областного бюджета, с подготовкой заключения на проект Закона об исполнении бюджета</t>
  </si>
  <si>
    <t>Внешняя проверка отчета об исполнении бюджета Территориального фонда обязательного медицинского страхования Нижегородской области за 2017 год с подготовкой заключения</t>
  </si>
  <si>
    <t>Подготовка информации об исполнении областного бюджета за первый квартал, первое полугодие и 9 месяцев 2018 года</t>
  </si>
  <si>
    <t>Об утверждении дополнительных соглашений к соглашениям между Правительством Нижегородской области и Министерством финансов Российской Федерации</t>
  </si>
  <si>
    <t>О внесении изменений в статью 2 закона Нижегородской области «О наделении органов местного самоуправления муниципальных районов и городских округов Нижегородской области отдельными государственными полномочиями по организации проведения мероприятий по предупреждению и ликвидации болезней животных, их лечению, отлову и содержанию безнадзорных животных, защите населения от болезней, общих для человека и животных»</t>
  </si>
  <si>
    <t>О внесении изменений в статьи 4 и 8 Закона Нижегородской области «О государственном долге Нижегородской области»</t>
  </si>
  <si>
    <t xml:space="preserve">О внесении изменения в статью 5 Закона Нижегородской области «О наделении органов местного самоуправления государственными полномочиями по созданию и организации деятельности комиссий по делам несовершеннолетних и защите их прав» </t>
  </si>
  <si>
    <t xml:space="preserve">Об утверждении дополнительного соглашения № 3 между министерством финансов Нижегородской области и министерством финансов </t>
  </si>
  <si>
    <t>О внесении изменений в статьи 1 и 5 Закона Нижегородской области «О наделении органов местного самоуправления отдельными государственными полномочиями в области образования»</t>
  </si>
  <si>
    <t>О внесении изменений в Закон Нижегородской области «О предоставлении органам местного самоуправления муниципальных районов и городских округов Нижегородской области субвенций на исполнение полномочий в сфере общего образования»</t>
  </si>
  <si>
    <t>Проверка соблюдения требований бюджетного законодательства при формировании и исполнении государственных заданий на оказание государственных услуг (выполнение работ) главными распорядителями бюджетных средств, в ведение которых находятся государственные бюджетные и автономные учреждения Нижегородской области</t>
  </si>
  <si>
    <t>Проверка соблюдения бюджетного законодательства при оказании ЗАО «Управление отходами – НН» мер государственной поддержки в ходе реализации концессионного и инвестиционного соглашений, заключенных с Правительством Нижегородской области, и предоставлении целевых субсидий</t>
  </si>
  <si>
    <t>Анализ и оценка расходов на финансирование и материально-техническое обеспечение деятельности мировых судей</t>
  </si>
  <si>
    <t>Оценка бюджетной и социальной эффективности приоритетных инновационных проектов Нижегородской области с финансовой формой государственной поддержки, реализация которых осуществлялась в 2015 - 2017 годах</t>
  </si>
  <si>
    <t>Реализация замечаний и предложений по результатам проведенной экспертизы государственной программы «Социальная поддержка граждан Нижегородской области». Мониторинг получателей публичных нормативных обязательств, подлежащих исполнению за счет средств областного бюджета</t>
  </si>
  <si>
    <t>Проведение экспертизы и подготовка заключения контрольно-счетной палаты на проект Закона Нижегородской области «Об областном бюджете на 2019 годи плановый период 2020 и 2021 годов»</t>
  </si>
  <si>
    <t xml:space="preserve">  </t>
  </si>
  <si>
    <t>Проведение экспертизы и подготовка заключения контрольно-счетной палаты на проект Закона Нижегородской области «О мерах по развитию кадрового потенциала сельскохозяйственного производства Нижегородской области»</t>
  </si>
  <si>
    <t>Информация об экспертно-аналитических мероприятиях, проведенных контрольно-счетной палатой Нижегородской области за  2018 год</t>
  </si>
  <si>
    <t>Приложение 2</t>
  </si>
  <si>
    <t>Подготовка заключения контрольно-счетной палаты на проект Закона Нижегородской области «О внесении изменений в Закон Нижегородской области «О межбюджетных отношениях в Нижегородской области» и в статью 2 Закона Нижегородской области «О внесении изменений в Закон Нижегородской области «О межбюджетных отношениях в Нижегородской области»</t>
  </si>
  <si>
    <r>
      <t>О признании утратившим силу отдельных положений 2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Закона Нижегородской области «О налоге на имущество организаций» </t>
    </r>
  </si>
  <si>
    <t>Без замечаний.</t>
  </si>
  <si>
    <t>Оценка бюджетной и социальной эффективности приоритетных инвестиционных проектов Нижегородской области с финансовой формой государственной поддержки, реализация которых осуществлялась в 2015-2017 годах</t>
  </si>
  <si>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Государственная программа «Развитие транспортной системы Нижегородской области»</t>
    </r>
  </si>
  <si>
    <r>
      <rPr>
        <vertAlign val="superscript"/>
        <sz val="12"/>
        <rFont val="Times New Roman"/>
        <family val="1"/>
        <charset val="204"/>
      </rPr>
      <t>2</t>
    </r>
    <r>
      <rPr>
        <sz val="12"/>
        <rFont val="Times New Roman"/>
        <family val="1"/>
        <charset val="204"/>
      </rPr>
      <t xml:space="preserve"> Государственная программа «Обеспечение населения Нижегородской области качественными услугами в сфере жилищно-коммунального хозяйства»</t>
    </r>
  </si>
  <si>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 xml:space="preserve"> Государственная программа «Управление государственным имуществом Нижегородской области»</t>
    </r>
  </si>
  <si>
    <r>
      <rPr>
        <vertAlign val="superscript"/>
        <sz val="12"/>
        <rFont val="Times New Roman"/>
        <family val="1"/>
        <charset val="204"/>
      </rPr>
      <t>4</t>
    </r>
    <r>
      <rPr>
        <sz val="12"/>
        <rFont val="Times New Roman"/>
        <family val="1"/>
        <charset val="204"/>
      </rPr>
      <t xml:space="preserve"> Государственная программа «Комплексные меры противодействия злоупотреблению наркотиками и их незаконному обороту на территории Нижегородской области»</t>
    </r>
  </si>
  <si>
    <t>КСП НО предложено: 
1. Рассмотреть вопросы:
а) обоснованности расчетов министерства экологии и природных ресурсов на получение субсидий ЗАО «Управление отходами-НН». При необходимости принять меры по возврату необоснованно полученных объемов субсидий;
б) уплаты ЗАО «Управление отходами-НН» штрафа в сумме 950,0 тыс.рублей за нарушение условий Концессионного соглашения.
2. Создать межведомственную комиссию в целях:
- утверждения пообъектного перечня движимого и недвижимого имущества Полигона в Городецом районе;
- проведения сплошной одновременной инвентаризации имущества  на территории Городецкого и Балахнинского полигонов.
Министерству имущественных и земельных отношений  обеспечить своевременность, полноту и достоверность аналитического и бухгалтерского учета государственного имущества, используемого ЗАО «Управление отходами -НН» на территориях Городецкого и Балахнинского полигонов.
Установить целевые показатели учета объемов извлекаемого вторичного сырья как ЗАО «Управление отходами-НН» . Утвердить методику расчета и порядок контроля за исполнением целевых показателей учета извлекаемого вторичного сырья.
Министерству экологии и природных ресурсов обеспечить контроль за мониторингом состояния окружающей среды на территории Полигона.
Принять действенные меры по исполнению полномочий Нижегородской области и органов МСУ в части ликвидации несанкционированных свалок, сбору и транспортированию ТКО.</t>
  </si>
  <si>
    <t xml:space="preserve">    Внесение изменений с учетом норм бюджетного законодательства.</t>
  </si>
  <si>
    <t xml:space="preserve">       По итогам анализа отчета об исполнении областного бюджета за 2017 год палатой были подготовлены предложения в части обеспечения соблюдения главными администраторами бюджетных средств требований составления и представления годовой бюджетной отчетности и совершествования бюджетного процесса, направленные на повышение доходной части бюджета и эффективности исполнения расходов.</t>
  </si>
  <si>
    <t xml:space="preserve">     Установлены нарушения Инструкции о порядке составления и представления годовой, квартальной и месячной отчетности об исполнении бюджетов бюджетной системы РФ (утв. приказом Минфина России от 28.12.2010 № 191н) в части заполнения и содержания форм бюджетной отчетности за 2017 год.</t>
  </si>
  <si>
    <t xml:space="preserve">     Подготовлено заключение с замечаниями к утверждаемой методике расчета нормативов финансового обеспечения образовательной деятельности в образовательных организациях, реализующих основные общеобразовательные программы (в части вводимого коэффициента, определяющего долю норматива финансового обеспечения, направляемую на реализацию образовательных программ дошкольного образования в группах общеобразовательной направленности, предоставленной на исполнение полномочий в сфере общего образования в муниципальных дошкольных образовательных организациях в 2018 году другим муниципальным районам (городским округам) области, будет носить индивидуальный характер при расчете объема субвенции г.о город Нижний Новгород, что не соответствует статье 140 БК РФ.).</t>
  </si>
  <si>
    <t>Основные замечания:
1. Внести изменения и дополнения в государственную программу «Социальная поддержка граждан Нижегородской области»;
2. Разработать нормативный правовой акт, регулирующий порядок планирования численности получателей мер социальной поддержки, заявляемой для планирования бюджетных ассигнований областного бюджета на очередной финансовый год.</t>
  </si>
  <si>
    <t xml:space="preserve">Основные замечания: 
1. Неоднократные нарушения бюджетного законодательства (нарушение условий предоставления субсидий, порядка принятия бюджетных обязательств, порядка представления бюджетной отчетности и нецелевое использование бюджетных средств); 
2. Отдельные вопросы предоставления мер государственной поддержки и контроля за их исполнением требуют дополнительного урегулирования;
3. Проведение объективной оценки социальной эффективности приоритетных инновационных проектов области невозможно ввиду отсутствия утвержденного порядка расчетов социальных показателей проекта и установленных плановых значений социальных показателей в Соглашениях о государственной поддержке.                                 
</t>
  </si>
  <si>
    <t>Основные замечания:
1. Внести изменения и дополнения в действующее законодательство области в части придания правового положения (статуса) аппаратам мировых судей, порядка утверждения штатных расписаний аппарата мировых судей, актуализации примерных норм материально-технического обеспечения судебных участков мировых судей;
2. Обеспечить соблюдение требований Инструкции № 191н при формировании бюджетной отчетности;
3. Усилить контроль за соблюдением требований Инструкции № 157н в части правильного применения Плана счетов бухгалтерского учета;
4. Усилить контроль за соблюдением требований законодательства о контрактной системе в сфере закупок товаров, работ и услуг для обеспечения государственных нужд;
5. Рекомендовать провести работу по заключению договоров аренды федерального имущества, используемого для размещения судебных участков мировых судей, в соответствии с Законом № 44-ФЗ, либо по передаче данного федерального имущества в собственность Нижегородской области;
6. Обеспечить государственную регистрацию права оперативного управления помещениями;
7. В рамках межведомственного взаимодействия продолжить работу по подбору помещений для обеспечения судебных участков мировых судей залами судебных заседаний и совещательными комнатами.</t>
  </si>
  <si>
    <t xml:space="preserve">        Предложена поправка к тексту законопроекта в части уточнения бюджетного полномочия министерства финансов Нижегородской области.</t>
  </si>
  <si>
    <t xml:space="preserve">         Предложено учесть условия реструктуризации федеральных бюджетных кредитов в Концепции управления государственным долгом Нижегородской области и иных  нормативных правовых актов Правительства области.</t>
  </si>
  <si>
    <t xml:space="preserve">          Отмечено, что дополнение Закона Нижегородской области «О дорожном фонде Нижегородской области» положением о финансировании расходов на научно-исследовательские работы в сфере дорожной деятельности дублирует нормы постановления Правительства Нижегородской области от 30.11.2011 № 978 «Об утверждении порядка формирования и использования бюджетных ассигнований дорожного фонда Нижегородской области». Вместе с тем предложено определить случаи необходимости выполнения научно-исследовательских работ в сфере дорожного хозяйства.</t>
  </si>
  <si>
    <t xml:space="preserve">       Предложено дополнить проект закона нормами о дополнительном финансовом обеспечении мероприятий по организации двухразового бесплатного питания обучающихся с ограниченными возможностями здоровья в частных организациях, осуществляющих образовательную деятельность по адаптированным основным образовательным программам, в части обеспечения наборами продуктов для организации питания.</t>
  </si>
  <si>
    <t xml:space="preserve">       Подготовлено заключение с замечаниями к расчетным формулам нормативов финансового обеспечения образовательной деятельности в образовательных организациях, реализующих основные общеобразовательные программы; отсутствие утвержденного нормативного правового акта для определения показателя финансового обеспечения расходов на средства обучения и воспитания, используемых при реализации основной общеобразовательной программы дошкольного образования и необходимость внесения изменений в постановление Правительства Нижегородской области от 07.10.2013 № 713.
</t>
  </si>
  <si>
    <t xml:space="preserve">      Отсутствуют нормативные правовые акты, устанавливающие цели и условия предоставления и расходования субсидий местным бюджетам, критерии отбора муниципальных образований для предоставления данных субсидий, что не соответствует нормам и требованиям статьи 139 БК РФ;  по ряду субсидий юридическим лицам отсутствуют нормативные правовые акты, регулирующие предоставление данных субсидий, определяющие: категории и (или) критерии отбора ее получателей; цели, условия и порядок предоставления субсидий; порядок возврата субсидий в случае нарушения условий, установленных при их предоставлении, что не соответствует требованиям статьи 78 БК РФ; отсутствует НПА, устанавливающий стоимость  одного дня пребывания юношей призывного возраста. Необходимо внести изменения в пост. Правительства НО от 30.04.2014 № 303 в части нормативов (коэффициенты) расходов дорожного фонда на содержание, ремонт и капремонт автодорог  и увеличения целевых показателей.</t>
  </si>
  <si>
    <r>
      <rPr>
        <sz val="12"/>
        <rFont val="Times New Roman"/>
        <family val="1"/>
        <charset val="204"/>
      </rPr>
      <t xml:space="preserve">       Отсутствие Программы государственных гарантий бесплатного оказания гражданам медицинской помощи на 2019 год и на плановый период 2020 и 2021 годов на уровне РФ (подготовлен проект) и Нижегородской области и согласования норматива расходов Территориального фонда обязательного медицинского страхования (не соответствует Федеральному закону от 29.11.2010 № 326-ФЗ "Об обязательном медицинском страховании в РФ"); текстовой частью законопроетка предусмотрено использование средств нормированного страхового запаса на цели, не предусмотренные Приказом Федерального фонда обязательного медицинского страхования.     </t>
    </r>
    <r>
      <rPr>
        <b/>
        <sz val="12"/>
        <rFont val="Times New Roman"/>
        <family val="1"/>
        <charset val="204"/>
      </rPr>
      <t xml:space="preserve">                                  
 </t>
    </r>
  </si>
  <si>
    <t xml:space="preserve">         Предложено доработать законопроект с учетом замечаний, изложенных в заключении: разработать критерии оценки эффективности работы молодого специалиста; указать периодичность актуализации данных по наиболее востребованным профессиям.</t>
  </si>
  <si>
    <t xml:space="preserve">       Предложено доработать законопроект с учетом замечаний, изложенных в заключении: Порядком определения модельного объема бюджетов поселений/объема расходов бюджетов муниципальных районов не определен порядок расчета показателя "Средняя численность постоянного населения по j-ой группе поселений, по j-ой группе муниципальных районов на 1 января текущего года; расходы на выплату заработной платы с начислениями на нее работникам дошкольных учреждений, общеобразовательных учреждений определены без учета требований Порядка; законопроектом не указано, что показатель "Минимально возможный уровень" утверждается как постоянная величина.  </t>
  </si>
  <si>
    <t xml:space="preserve">       Предложено внести изменения в постановление Правительства Нижегородской области от 13.07.2017 № 516 «Об утверждении государственной программы «Охрана животного мира Нижегородской области»» в части уточнения формулировок задач и значений показателей госпрограммы, конкретизации перечня основных мероприятий, разработки плана увеличения количества государственных охотничьих инспекторов, определения объемов внебюджетных источников финансирования госпрограммы. Кроме того, с целью повышения прозрачности оценки эффективности использования бюджетных средств комитету по охране, использованию и воспроизводству объектов животного мира предложено рассмотреть возможность формирования государственного задания подведомственному учреждению ГКУ НО «Центр охраны животного мира и водных биологических ресурсов» на исполнение мероприятий госпрограммы.</t>
  </si>
  <si>
    <t xml:space="preserve">Основные замечания:
1. Выявлены случаи нарушения порядка формирования и (или) финансового обеспечения выполнения государственного (муниципального) задания, за что предусмотрена административная ответственность и составлены соответствующие протоколы в отношении виновных должностных лиц (статья 15.15.15 КОАП РФ);
2. Предложено обеспечить соответствие информации в Региональном перечне госуслуг и государственных заданиях государственных учреждений; 
3. Предложено обеспечить контроль за выполнением подведомственными учреждениями обязанности по размещению в установленном порядке государственных заданий и отчетов о выполнении государственных заданий на официальном сайте www.bus.gov.ru.
</t>
  </si>
  <si>
    <t>Основные замечания:
1. Усовершенствовать нормативно-правовое регулирование в сфере реализации приоритетных инвестиционных проектов;
2. В отношении приоритетного инвестиционного проекта «Производство стеклопосуды» рассмотреть вопрос о внесении изменений в инвестиционное соглашение в части уточнения адреса реализации данного инвестиционного проекта и обязательств, установленных инвестиционным соглашением.</t>
  </si>
  <si>
    <t xml:space="preserve">     Предложено доработать законопроект с учетом замечаний в части установления сроков содержания безнадзорных животных в период подготовки и проведения чемпионата мира по футболу FIFA 2018 года, а также методики расчета объема бюджетных ассигнований на эти цели.</t>
  </si>
  <si>
    <r>
      <t xml:space="preserve">     Необходимо: дополнить расп. Правительства НО от 11.07.2013 № 1417-р ГП «Развитие товарной аквакультуры (товарного рыбоводства) в Нижегородской области»; утвердить гос программу «Оказание содействия добровольному переселению в Нижегородскую область соотечественников, проживающих за рубежом, на 2018-2020 годы», включенную в Перечень ГП и запланированная к исполнению Законом о бюджете; утвердить нормативные правовые акты, регулирующие предоставление субсидий юридическим лицам на возмещение части затрат на приобретение кормов для рыб и приобретение рыбопосадочного материала; включить в Перечень расходных обязательств  муниципальных образований Нижегородской области, возникающих при выполнении полномочий органов местного самоуправления по вопросам местного значения, в целях софинансирования которых предоставляются субсидии из областного бюджета шесть  межбюджетные субсидии, предоставляемые в рамках ГП 14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и ГП 05</t>
    </r>
    <r>
      <rPr>
        <vertAlign val="superscript"/>
        <sz val="12"/>
        <rFont val="Times New Roman"/>
        <family val="1"/>
        <charset val="204"/>
      </rPr>
      <t>2</t>
    </r>
    <r>
      <rPr>
        <sz val="12"/>
        <rFont val="Times New Roman"/>
        <family val="1"/>
        <charset val="204"/>
      </rPr>
      <t xml:space="preserve"> ;оценить потребность в бюджетных ассигнованиях на реализацию ГП 16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 xml:space="preserve"> в запланированных объемах и рассмотреть вопрос об их уменьшении; Актуализировать Постановление Правительства Нижегородской области от 22.05.2015 № 320 «Об утверждении государственной программы «Комплексные меры противодействия злоупотреблению наркотиками и их незаконному обороту на территории Нижегородской области» и Распоряжение Правительства Нижегородской области от 11.07.2013 № 1417-р «Об утверждении перечня государственных программ Нижегородской области» в части соисполнителей ГП 25</t>
    </r>
    <r>
      <rPr>
        <vertAlign val="superscript"/>
        <sz val="12"/>
        <rFont val="Times New Roman"/>
        <family val="1"/>
        <charset val="204"/>
      </rPr>
      <t>4</t>
    </r>
    <r>
      <rPr>
        <sz val="12"/>
        <rFont val="Times New Roman"/>
        <family val="1"/>
        <charset val="204"/>
      </rPr>
      <t>.</t>
    </r>
  </si>
  <si>
    <t>2.7.</t>
  </si>
  <si>
    <t>2.5.</t>
  </si>
  <si>
    <t>2.6.</t>
  </si>
  <si>
    <t>2.9.</t>
  </si>
  <si>
    <t>2.10.</t>
  </si>
  <si>
    <t>2.11.</t>
  </si>
  <si>
    <t xml:space="preserve">     Отсутствие правовых оснований расходных обязательств (статья 85 БК РФ), отсутствие нормативных правовых актов, регламентирующих цели и условия предоставления и расходования некоторых видов субсидий (статьи 78, 78.1 и 139 БК РФ), периодическая необходимость актуализации Перечня расходных обязательств муниципальных образований Нижегородской области, возникающих при выполнении полномочий органов местного самоуправления по вопросам местного значения, в целях софинансирования которых предоставляются субсидии из областного бюджета в соответствии с пунктом 3 статьи 139 БК РФ и другие замечания, связанные с увеличением ассигнований на расходы областного бюджета.</t>
  </si>
  <si>
    <t>О предоставлении органам местного самоуправления муниципальных районов и городских округов Нижегородской области субвенций на исполнение полномочий в сфере общего образования</t>
  </si>
  <si>
    <t xml:space="preserve">Экспертиза законопроектов о внесении изменений в Закон области «Об областном бюджете на 2018 год и на плановый период 2019 и 2020 годов» </t>
  </si>
  <si>
    <t xml:space="preserve">Экспертиза законопроектов о внесении изменений в Закон области «О бюджете Территориального фонда обязательного медицинского страхования области на 2018 год и на плановый период 2019 и 2020 годов» </t>
  </si>
  <si>
    <t xml:space="preserve">Закон «О бюджетном процессе в Нижегородской области»    </t>
  </si>
  <si>
    <t xml:space="preserve">Закон  «О дорожном фонде Нижегородской области» </t>
  </si>
  <si>
    <t xml:space="preserve">О приостановлении действия отдельных положений законов Нижегородской области в связи с Законом Нижегородской области «Об областном бюджете на 2019 год и на плановый период 2020 и 2021 годов» </t>
  </si>
  <si>
    <t xml:space="preserve">Экспертиза законопроекта «О бюджете Территориального фонда обязательного медицинского страхования Нижегородской области на 2019 год и на плановый период 2020 и 2021 годов» 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</si>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</sst>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00000"/>
  </numFmts>
  <fonts count="14" x14ac:knownFonts="1">
    <font>
      <sz val="10"/>
      <name val="Arial Cyr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3"/>
      <color theme="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93">
    <xf numFmtId="0" fontId="0" fillId="0" borderId="0" xfId="0"/>
    <xf numFmtId="0" fontId="0" fillId="0" borderId="0" xfId="0"/>
    <xf numFmtId="0" fontId="2" fillId="0" borderId="0" xfId="0" applyFont="1"/>
    <xf numFmtId="0" fontId="1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justify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164" fontId="13" fillId="4" borderId="8" xfId="0" applyNumberFormat="1" applyFont="1" applyFill="1" applyBorder="1" applyAlignment="1">
      <alignment horizontal="center" vertical="center"/>
    </xf>
    <xf numFmtId="0" fontId="13" fillId="4" borderId="8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 wrapText="1"/>
    </xf>
    <xf numFmtId="165" fontId="8" fillId="2" borderId="3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11" fillId="2" borderId="2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3" fillId="4" borderId="1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1" fillId="3" borderId="13" xfId="0" applyFont="1" applyFill="1" applyBorder="1" applyAlignment="1"/>
    <xf numFmtId="0" fontId="1" fillId="3" borderId="14" xfId="0" applyFont="1" applyFill="1" applyBorder="1" applyAlignment="1"/>
    <xf numFmtId="0" fontId="13" fillId="4" borderId="12" xfId="0" applyNumberFormat="1" applyFont="1" applyFill="1" applyBorder="1" applyAlignment="1">
      <alignment horizontal="center" vertical="center"/>
    </xf>
    <xf numFmtId="3" fontId="4" fillId="2" borderId="14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/>
    <xf numFmtId="0" fontId="1" fillId="3" borderId="2" xfId="0" applyFont="1" applyFill="1" applyBorder="1" applyAlignment="1"/>
    <xf numFmtId="0" fontId="3" fillId="3" borderId="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3" fontId="12" fillId="4" borderId="18" xfId="0" applyNumberFormat="1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justify" vertical="top" wrapText="1"/>
    </xf>
    <xf numFmtId="0" fontId="4" fillId="0" borderId="17" xfId="0" applyFont="1" applyBorder="1" applyAlignment="1">
      <alignment horizontal="justify" vertical="top" wrapText="1"/>
    </xf>
    <xf numFmtId="0" fontId="4" fillId="0" borderId="17" xfId="0" applyFont="1" applyFill="1" applyBorder="1" applyAlignment="1">
      <alignment horizontal="center" vertical="top" wrapText="1"/>
    </xf>
    <xf numFmtId="0" fontId="7" fillId="0" borderId="17" xfId="0" applyFont="1" applyBorder="1" applyAlignment="1">
      <alignment horizontal="justify" vertical="top" wrapText="1"/>
    </xf>
    <xf numFmtId="49" fontId="4" fillId="0" borderId="17" xfId="0" applyNumberFormat="1" applyFont="1" applyBorder="1" applyAlignment="1" applyProtection="1">
      <alignment horizontal="justify" vertical="top" wrapText="1"/>
      <protection locked="0"/>
    </xf>
    <xf numFmtId="49" fontId="4" fillId="0" borderId="17" xfId="0" applyNumberFormat="1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4" fillId="2" borderId="17" xfId="0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justify" vertical="top" wrapText="1"/>
    </xf>
    <xf numFmtId="0" fontId="4" fillId="0" borderId="17" xfId="0" applyFont="1" applyBorder="1" applyAlignment="1" applyProtection="1">
      <alignment horizontal="justify" vertical="top" wrapText="1"/>
      <protection locked="0"/>
    </xf>
    <xf numFmtId="0" fontId="8" fillId="2" borderId="17" xfId="0" applyFont="1" applyFill="1" applyBorder="1" applyAlignment="1">
      <alignment horizontal="justify" vertical="top" wrapText="1"/>
    </xf>
    <xf numFmtId="0" fontId="4" fillId="2" borderId="17" xfId="0" applyFont="1" applyFill="1" applyBorder="1" applyAlignment="1">
      <alignment horizontal="justify" vertical="top"/>
    </xf>
    <xf numFmtId="165" fontId="4" fillId="0" borderId="17" xfId="0" applyNumberFormat="1" applyFont="1" applyBorder="1" applyAlignment="1" applyProtection="1">
      <alignment horizontal="justify" vertical="top" wrapText="1"/>
      <protection locked="0"/>
    </xf>
    <xf numFmtId="49" fontId="4" fillId="0" borderId="19" xfId="0" applyNumberFormat="1" applyFont="1" applyBorder="1" applyAlignment="1">
      <alignment horizontal="justify" vertical="top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textRotation="90" wrapText="1"/>
    </xf>
    <xf numFmtId="0" fontId="3" fillId="3" borderId="2" xfId="0" applyFont="1" applyFill="1" applyBorder="1" applyAlignment="1">
      <alignment horizontal="center" vertical="center" textRotation="90" wrapText="1"/>
    </xf>
    <xf numFmtId="0" fontId="1" fillId="3" borderId="2" xfId="0" applyFont="1" applyFill="1" applyBorder="1" applyAlignment="1">
      <alignment horizontal="center" vertical="center" textRotation="90" wrapText="1"/>
    </xf>
    <xf numFmtId="0" fontId="3" fillId="3" borderId="13" xfId="0" applyFont="1" applyFill="1" applyBorder="1" applyAlignment="1">
      <alignment horizontal="center" vertical="center" textRotation="90" wrapText="1"/>
    </xf>
    <xf numFmtId="0" fontId="1" fillId="3" borderId="14" xfId="0" applyFont="1" applyFill="1" applyBorder="1" applyAlignment="1">
      <alignment horizontal="center" vertical="center" textRotation="90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/>
    <xf numFmtId="0" fontId="3" fillId="3" borderId="10" xfId="0" applyFont="1" applyFill="1" applyBorder="1" applyAlignment="1">
      <alignment horizontal="center" vertical="center" textRotation="90"/>
    </xf>
    <xf numFmtId="0" fontId="1" fillId="3" borderId="10" xfId="0" applyFont="1" applyFill="1" applyBorder="1" applyAlignment="1">
      <alignment horizontal="center" vertical="center" textRotation="90"/>
    </xf>
    <xf numFmtId="0" fontId="1" fillId="3" borderId="2" xfId="0" applyFont="1" applyFill="1" applyBorder="1" applyAlignment="1"/>
    <xf numFmtId="0" fontId="3" fillId="3" borderId="2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/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wrapText="1"/>
    </xf>
    <xf numFmtId="0" fontId="3" fillId="3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tabSelected="1" zoomScale="75" zoomScaleNormal="75" workbookViewId="0">
      <pane xSplit="10" ySplit="10" topLeftCell="K11" activePane="bottomRight" state="frozen"/>
      <selection pane="topRight" activeCell="K1" sqref="K1"/>
      <selection pane="bottomLeft" activeCell="A10" sqref="A10"/>
      <selection pane="bottomRight" activeCell="L39" sqref="L39"/>
    </sheetView>
  </sheetViews>
  <sheetFormatPr defaultRowHeight="12.75" x14ac:dyDescent="0.2"/>
  <cols>
    <col min="1" max="1" width="8.140625" style="4" customWidth="1"/>
    <col min="2" max="2" width="41.28515625" customWidth="1"/>
    <col min="3" max="3" width="11" customWidth="1"/>
    <col min="5" max="5" width="7.28515625" customWidth="1"/>
    <col min="6" max="6" width="11" customWidth="1"/>
    <col min="7" max="7" width="10.7109375" customWidth="1"/>
    <col min="9" max="9" width="15.7109375" customWidth="1"/>
    <col min="10" max="10" width="13.28515625" style="1" customWidth="1"/>
    <col min="11" max="11" width="13.140625" style="1" customWidth="1"/>
    <col min="12" max="12" width="100.140625" style="1" customWidth="1"/>
    <col min="13" max="13" width="8.85546875" customWidth="1"/>
  </cols>
  <sheetData>
    <row r="1" spans="1:14" s="1" customFormat="1" x14ac:dyDescent="0.2">
      <c r="A1" s="6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4" s="1" customFormat="1" x14ac:dyDescent="0.2">
      <c r="A2" s="6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4" ht="18.75" x14ac:dyDescent="0.3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34" t="s">
        <v>43</v>
      </c>
    </row>
    <row r="4" spans="1:14" ht="20.25" x14ac:dyDescent="0.3">
      <c r="A4" s="6"/>
      <c r="B4" s="72" t="s">
        <v>42</v>
      </c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4" s="1" customFormat="1" ht="21" thickBot="1" x14ac:dyDescent="0.35">
      <c r="A5" s="6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</row>
    <row r="6" spans="1:14" ht="15" customHeight="1" x14ac:dyDescent="0.25">
      <c r="A6" s="70" t="s">
        <v>15</v>
      </c>
      <c r="B6" s="73" t="s">
        <v>1</v>
      </c>
      <c r="C6" s="76" t="s">
        <v>2</v>
      </c>
      <c r="D6" s="79" t="s">
        <v>3</v>
      </c>
      <c r="E6" s="81" t="s">
        <v>4</v>
      </c>
      <c r="F6" s="82"/>
      <c r="G6" s="82"/>
      <c r="H6" s="82"/>
      <c r="I6" s="83"/>
      <c r="J6" s="51"/>
      <c r="K6" s="46"/>
      <c r="L6" s="88" t="s">
        <v>5</v>
      </c>
    </row>
    <row r="7" spans="1:14" ht="13.5" customHeight="1" x14ac:dyDescent="0.25">
      <c r="A7" s="71"/>
      <c r="B7" s="74"/>
      <c r="C7" s="77"/>
      <c r="D7" s="80"/>
      <c r="E7" s="84" t="s">
        <v>6</v>
      </c>
      <c r="F7" s="74" t="s">
        <v>7</v>
      </c>
      <c r="G7" s="86"/>
      <c r="H7" s="86"/>
      <c r="I7" s="86"/>
      <c r="J7" s="52"/>
      <c r="K7" s="47"/>
      <c r="L7" s="89"/>
    </row>
    <row r="8" spans="1:14" ht="46.5" customHeight="1" x14ac:dyDescent="0.25">
      <c r="A8" s="71"/>
      <c r="B8" s="75"/>
      <c r="C8" s="78"/>
      <c r="D8" s="80"/>
      <c r="E8" s="84"/>
      <c r="F8" s="87" t="s">
        <v>8</v>
      </c>
      <c r="G8" s="87" t="s">
        <v>14</v>
      </c>
      <c r="H8" s="87" t="s">
        <v>9</v>
      </c>
      <c r="I8" s="91"/>
      <c r="J8" s="87" t="s">
        <v>12</v>
      </c>
      <c r="K8" s="92" t="s">
        <v>13</v>
      </c>
      <c r="L8" s="89"/>
    </row>
    <row r="9" spans="1:14" ht="76.150000000000006" customHeight="1" thickBot="1" x14ac:dyDescent="0.25">
      <c r="A9" s="71"/>
      <c r="B9" s="75"/>
      <c r="C9" s="78"/>
      <c r="D9" s="80"/>
      <c r="E9" s="85"/>
      <c r="F9" s="87"/>
      <c r="G9" s="75"/>
      <c r="H9" s="50" t="s">
        <v>10</v>
      </c>
      <c r="I9" s="53" t="s">
        <v>11</v>
      </c>
      <c r="J9" s="90"/>
      <c r="K9" s="92"/>
      <c r="L9" s="89"/>
    </row>
    <row r="10" spans="1:14" ht="26.25" customHeight="1" thickBot="1" x14ac:dyDescent="0.25">
      <c r="A10" s="20"/>
      <c r="B10" s="21" t="s">
        <v>0</v>
      </c>
      <c r="C10" s="22">
        <f t="shared" ref="C10" si="0">C11+C12++C13+C34+C33+C14+C35+C36+C37+C38+C39</f>
        <v>52</v>
      </c>
      <c r="D10" s="41">
        <f>D11+D12++D13+D34+D33+D14+D35+D36+D37+D38+D39</f>
        <v>424</v>
      </c>
      <c r="E10" s="37">
        <f>E11+E12++E13+E14+E37+E38</f>
        <v>248</v>
      </c>
      <c r="F10" s="22">
        <f>F13+F14</f>
        <v>28</v>
      </c>
      <c r="G10" s="22">
        <f>G14</f>
        <v>130</v>
      </c>
      <c r="H10" s="22">
        <f>H14</f>
        <v>88</v>
      </c>
      <c r="I10" s="23">
        <f>I14</f>
        <v>10701051.5</v>
      </c>
      <c r="J10" s="24">
        <f>J11+J12+J13+J14</f>
        <v>72</v>
      </c>
      <c r="K10" s="48">
        <f>K11+K14</f>
        <v>66</v>
      </c>
      <c r="L10" s="55"/>
    </row>
    <row r="11" spans="1:14" s="1" customFormat="1" ht="196.15" customHeight="1" x14ac:dyDescent="0.2">
      <c r="A11" s="25" t="s">
        <v>16</v>
      </c>
      <c r="B11" s="16" t="s">
        <v>24</v>
      </c>
      <c r="C11" s="26">
        <v>1</v>
      </c>
      <c r="D11" s="42">
        <v>9</v>
      </c>
      <c r="E11" s="38">
        <v>4</v>
      </c>
      <c r="F11" s="3" t="s">
        <v>88</v>
      </c>
      <c r="G11" s="3" t="s">
        <v>88</v>
      </c>
      <c r="H11" s="3" t="s">
        <v>88</v>
      </c>
      <c r="I11" s="3" t="s">
        <v>88</v>
      </c>
      <c r="J11" s="3">
        <v>4</v>
      </c>
      <c r="K11" s="42">
        <v>5</v>
      </c>
      <c r="L11" s="56" t="s">
        <v>54</v>
      </c>
    </row>
    <row r="12" spans="1:14" s="1" customFormat="1" ht="109.5" customHeight="1" x14ac:dyDescent="0.2">
      <c r="A12" s="25" t="s">
        <v>17</v>
      </c>
      <c r="B12" s="16" t="s">
        <v>25</v>
      </c>
      <c r="C12" s="3">
        <v>1</v>
      </c>
      <c r="D12" s="42">
        <v>3</v>
      </c>
      <c r="E12" s="38">
        <v>3</v>
      </c>
      <c r="F12" s="3" t="s">
        <v>88</v>
      </c>
      <c r="G12" s="3" t="s">
        <v>88</v>
      </c>
      <c r="H12" s="3" t="s">
        <v>88</v>
      </c>
      <c r="I12" s="3" t="s">
        <v>88</v>
      </c>
      <c r="J12" s="3">
        <v>3</v>
      </c>
      <c r="K12" s="42" t="s">
        <v>88</v>
      </c>
      <c r="L12" s="56" t="s">
        <v>55</v>
      </c>
    </row>
    <row r="13" spans="1:14" s="1" customFormat="1" ht="359.25" customHeight="1" x14ac:dyDescent="0.2">
      <c r="A13" s="25" t="s">
        <v>18</v>
      </c>
      <c r="B13" s="16" t="s">
        <v>26</v>
      </c>
      <c r="C13" s="26">
        <v>3</v>
      </c>
      <c r="D13" s="42">
        <v>20</v>
      </c>
      <c r="E13" s="38">
        <v>15</v>
      </c>
      <c r="F13" s="3">
        <v>6</v>
      </c>
      <c r="G13" s="3" t="s">
        <v>88</v>
      </c>
      <c r="H13" s="3" t="s">
        <v>88</v>
      </c>
      <c r="I13" s="3" t="s">
        <v>88</v>
      </c>
      <c r="J13" s="3">
        <v>5</v>
      </c>
      <c r="K13" s="42" t="s">
        <v>88</v>
      </c>
      <c r="L13" s="56" t="s">
        <v>73</v>
      </c>
    </row>
    <row r="14" spans="1:14" s="1" customFormat="1" ht="81" customHeight="1" x14ac:dyDescent="0.2">
      <c r="A14" s="25" t="s">
        <v>19</v>
      </c>
      <c r="B14" s="16" t="s">
        <v>21</v>
      </c>
      <c r="C14" s="26">
        <f>SUM(C15:C32)</f>
        <v>40</v>
      </c>
      <c r="D14" s="43">
        <f t="shared" ref="D14:K14" si="1">SUM(D15:D32)</f>
        <v>315</v>
      </c>
      <c r="E14" s="39">
        <f t="shared" si="1"/>
        <v>212</v>
      </c>
      <c r="F14" s="26">
        <f t="shared" si="1"/>
        <v>22</v>
      </c>
      <c r="G14" s="26">
        <f t="shared" si="1"/>
        <v>130</v>
      </c>
      <c r="H14" s="26">
        <f t="shared" si="1"/>
        <v>88</v>
      </c>
      <c r="I14" s="26">
        <f t="shared" si="1"/>
        <v>10701051.5</v>
      </c>
      <c r="J14" s="26">
        <f t="shared" si="1"/>
        <v>60</v>
      </c>
      <c r="K14" s="43">
        <f t="shared" si="1"/>
        <v>61</v>
      </c>
      <c r="L14" s="57" t="s">
        <v>53</v>
      </c>
    </row>
    <row r="15" spans="1:14" ht="162.75" customHeight="1" x14ac:dyDescent="0.2">
      <c r="A15" s="25"/>
      <c r="B15" s="15" t="s">
        <v>82</v>
      </c>
      <c r="C15" s="3">
        <v>20</v>
      </c>
      <c r="D15" s="42">
        <f>200+5</f>
        <v>205</v>
      </c>
      <c r="E15" s="38">
        <v>171</v>
      </c>
      <c r="F15" s="3">
        <v>11</v>
      </c>
      <c r="G15" s="3">
        <v>125</v>
      </c>
      <c r="H15" s="3">
        <v>88</v>
      </c>
      <c r="I15" s="12">
        <v>10701051.5</v>
      </c>
      <c r="J15" s="13">
        <v>35</v>
      </c>
      <c r="K15" s="42">
        <v>25</v>
      </c>
      <c r="L15" s="56" t="s">
        <v>80</v>
      </c>
      <c r="N15" s="11"/>
    </row>
    <row r="16" spans="1:14" s="1" customFormat="1" ht="99.75" customHeight="1" x14ac:dyDescent="0.2">
      <c r="A16" s="25"/>
      <c r="B16" s="15" t="s">
        <v>83</v>
      </c>
      <c r="C16" s="3">
        <v>2</v>
      </c>
      <c r="D16" s="42"/>
      <c r="E16" s="38"/>
      <c r="F16" s="3"/>
      <c r="G16" s="3"/>
      <c r="H16" s="3"/>
      <c r="I16" s="12"/>
      <c r="J16" s="13"/>
      <c r="K16" s="42"/>
      <c r="L16" s="58" t="s">
        <v>46</v>
      </c>
    </row>
    <row r="17" spans="1:12" s="1" customFormat="1" ht="53.25" customHeight="1" x14ac:dyDescent="0.2">
      <c r="A17" s="25"/>
      <c r="B17" s="15" t="s">
        <v>84</v>
      </c>
      <c r="C17" s="3">
        <v>1</v>
      </c>
      <c r="D17" s="42">
        <v>1</v>
      </c>
      <c r="E17" s="38" t="s">
        <v>22</v>
      </c>
      <c r="F17" s="3"/>
      <c r="G17" s="3"/>
      <c r="H17" s="3"/>
      <c r="I17" s="3"/>
      <c r="J17" s="3"/>
      <c r="K17" s="42"/>
      <c r="L17" s="59" t="s">
        <v>60</v>
      </c>
    </row>
    <row r="18" spans="1:12" s="1" customFormat="1" ht="167.25" customHeight="1" x14ac:dyDescent="0.2">
      <c r="A18" s="25"/>
      <c r="B18" s="15" t="s">
        <v>85</v>
      </c>
      <c r="C18" s="3">
        <v>1</v>
      </c>
      <c r="D18" s="42">
        <v>1</v>
      </c>
      <c r="E18" s="38"/>
      <c r="F18" s="3"/>
      <c r="G18" s="3"/>
      <c r="H18" s="3"/>
      <c r="I18" s="3"/>
      <c r="J18" s="3"/>
      <c r="K18" s="42"/>
      <c r="L18" s="57" t="s">
        <v>62</v>
      </c>
    </row>
    <row r="19" spans="1:12" s="1" customFormat="1" ht="101.25" customHeight="1" x14ac:dyDescent="0.2">
      <c r="A19" s="25"/>
      <c r="B19" s="17" t="s">
        <v>27</v>
      </c>
      <c r="C19" s="3">
        <v>1</v>
      </c>
      <c r="D19" s="42">
        <v>1</v>
      </c>
      <c r="E19" s="38"/>
      <c r="F19" s="3"/>
      <c r="G19" s="27"/>
      <c r="H19" s="3"/>
      <c r="I19" s="3"/>
      <c r="J19" s="3"/>
      <c r="K19" s="42"/>
      <c r="L19" s="60" t="s">
        <v>61</v>
      </c>
    </row>
    <row r="20" spans="1:12" s="1" customFormat="1" ht="234" customHeight="1" x14ac:dyDescent="0.2">
      <c r="A20" s="25"/>
      <c r="B20" s="17" t="s">
        <v>28</v>
      </c>
      <c r="C20" s="3">
        <v>1</v>
      </c>
      <c r="D20" s="42">
        <v>3</v>
      </c>
      <c r="E20" s="38"/>
      <c r="F20" s="3"/>
      <c r="G20" s="27"/>
      <c r="H20" s="3"/>
      <c r="I20" s="3"/>
      <c r="J20" s="3"/>
      <c r="K20" s="42"/>
      <c r="L20" s="57" t="s">
        <v>72</v>
      </c>
    </row>
    <row r="21" spans="1:12" s="1" customFormat="1" ht="72" customHeight="1" x14ac:dyDescent="0.2">
      <c r="A21" s="25"/>
      <c r="B21" s="17" t="s">
        <v>29</v>
      </c>
      <c r="C21" s="3">
        <v>1</v>
      </c>
      <c r="D21" s="42"/>
      <c r="E21" s="38"/>
      <c r="F21" s="3"/>
      <c r="G21" s="27"/>
      <c r="H21" s="3"/>
      <c r="I21" s="3"/>
      <c r="J21" s="3"/>
      <c r="K21" s="42"/>
      <c r="L21" s="61" t="s">
        <v>46</v>
      </c>
    </row>
    <row r="22" spans="1:12" s="1" customFormat="1" ht="138.75" customHeight="1" x14ac:dyDescent="0.2">
      <c r="A22" s="25"/>
      <c r="B22" s="17" t="s">
        <v>30</v>
      </c>
      <c r="C22" s="3">
        <v>1</v>
      </c>
      <c r="D22" s="42"/>
      <c r="E22" s="38"/>
      <c r="F22" s="3"/>
      <c r="G22" s="3"/>
      <c r="H22" s="3"/>
      <c r="I22" s="3"/>
      <c r="J22" s="3"/>
      <c r="K22" s="42"/>
      <c r="L22" s="62" t="s">
        <v>46</v>
      </c>
    </row>
    <row r="23" spans="1:12" s="1" customFormat="1" ht="86.25" customHeight="1" x14ac:dyDescent="0.2">
      <c r="A23" s="25"/>
      <c r="B23" s="17" t="s">
        <v>45</v>
      </c>
      <c r="C23" s="3">
        <v>1</v>
      </c>
      <c r="D23" s="42"/>
      <c r="E23" s="38"/>
      <c r="F23" s="3"/>
      <c r="G23" s="3"/>
      <c r="H23" s="3"/>
      <c r="I23" s="12"/>
      <c r="J23" s="3"/>
      <c r="K23" s="42"/>
      <c r="L23" s="62" t="s">
        <v>46</v>
      </c>
    </row>
    <row r="24" spans="1:12" s="1" customFormat="1" ht="83.25" customHeight="1" x14ac:dyDescent="0.2">
      <c r="A24" s="25"/>
      <c r="B24" s="17" t="s">
        <v>31</v>
      </c>
      <c r="C24" s="3">
        <v>1</v>
      </c>
      <c r="D24" s="42"/>
      <c r="E24" s="38"/>
      <c r="F24" s="3"/>
      <c r="G24" s="3"/>
      <c r="H24" s="3"/>
      <c r="I24" s="12"/>
      <c r="J24" s="3"/>
      <c r="K24" s="42"/>
      <c r="L24" s="63" t="s">
        <v>46</v>
      </c>
    </row>
    <row r="25" spans="1:12" s="1" customFormat="1" ht="167.25" customHeight="1" x14ac:dyDescent="0.2">
      <c r="A25" s="25"/>
      <c r="B25" s="17" t="s">
        <v>81</v>
      </c>
      <c r="C25" s="3">
        <v>1</v>
      </c>
      <c r="D25" s="42">
        <v>1</v>
      </c>
      <c r="E25" s="38"/>
      <c r="F25" s="3"/>
      <c r="G25" s="3"/>
      <c r="H25" s="3"/>
      <c r="I25" s="3"/>
      <c r="J25" s="3"/>
      <c r="K25" s="42"/>
      <c r="L25" s="64" t="s">
        <v>56</v>
      </c>
    </row>
    <row r="26" spans="1:12" s="1" customFormat="1" ht="135.75" customHeight="1" x14ac:dyDescent="0.2">
      <c r="A26" s="25"/>
      <c r="B26" s="17" t="s">
        <v>32</v>
      </c>
      <c r="C26" s="3">
        <v>1</v>
      </c>
      <c r="D26" s="42">
        <v>1</v>
      </c>
      <c r="E26" s="38"/>
      <c r="F26" s="3"/>
      <c r="G26" s="3"/>
      <c r="H26" s="3"/>
      <c r="I26" s="3"/>
      <c r="J26" s="3"/>
      <c r="K26" s="42"/>
      <c r="L26" s="65" t="s">
        <v>63</v>
      </c>
    </row>
    <row r="27" spans="1:12" s="1" customFormat="1" ht="118.5" customHeight="1" x14ac:dyDescent="0.2">
      <c r="A27" s="25"/>
      <c r="B27" s="17" t="s">
        <v>86</v>
      </c>
      <c r="C27" s="3">
        <v>1</v>
      </c>
      <c r="D27" s="42"/>
      <c r="E27" s="38"/>
      <c r="F27" s="3"/>
      <c r="G27" s="3"/>
      <c r="H27" s="3"/>
      <c r="I27" s="3"/>
      <c r="J27" s="3"/>
      <c r="K27" s="42"/>
      <c r="L27" s="61" t="s">
        <v>46</v>
      </c>
    </row>
    <row r="28" spans="1:12" s="1" customFormat="1" ht="139.5" customHeight="1" x14ac:dyDescent="0.2">
      <c r="A28" s="25"/>
      <c r="B28" s="17" t="s">
        <v>33</v>
      </c>
      <c r="C28" s="3">
        <v>1</v>
      </c>
      <c r="D28" s="42">
        <v>5</v>
      </c>
      <c r="E28" s="38"/>
      <c r="F28" s="3"/>
      <c r="G28" s="3"/>
      <c r="H28" s="3"/>
      <c r="I28" s="3"/>
      <c r="J28" s="3"/>
      <c r="K28" s="42"/>
      <c r="L28" s="64" t="s">
        <v>64</v>
      </c>
    </row>
    <row r="29" spans="1:12" s="1" customFormat="1" ht="194.25" customHeight="1" x14ac:dyDescent="0.2">
      <c r="A29" s="25"/>
      <c r="B29" s="15" t="s">
        <v>39</v>
      </c>
      <c r="C29" s="18">
        <v>3</v>
      </c>
      <c r="D29" s="44">
        <v>89</v>
      </c>
      <c r="E29" s="40">
        <v>41</v>
      </c>
      <c r="F29" s="18">
        <v>11</v>
      </c>
      <c r="G29" s="18">
        <v>5</v>
      </c>
      <c r="H29" s="18"/>
      <c r="I29" s="18"/>
      <c r="J29" s="28">
        <v>25</v>
      </c>
      <c r="K29" s="49">
        <v>36</v>
      </c>
      <c r="L29" s="56" t="s">
        <v>65</v>
      </c>
    </row>
    <row r="30" spans="1:12" ht="167.25" customHeight="1" x14ac:dyDescent="0.2">
      <c r="A30" s="29" t="s">
        <v>40</v>
      </c>
      <c r="B30" s="17" t="s">
        <v>87</v>
      </c>
      <c r="C30" s="18">
        <v>1</v>
      </c>
      <c r="D30" s="44">
        <v>3</v>
      </c>
      <c r="E30" s="40"/>
      <c r="F30" s="18"/>
      <c r="G30" s="18"/>
      <c r="H30" s="18"/>
      <c r="I30" s="18"/>
      <c r="J30" s="18"/>
      <c r="K30" s="44"/>
      <c r="L30" s="66" t="s">
        <v>66</v>
      </c>
    </row>
    <row r="31" spans="1:12" s="1" customFormat="1" ht="125.25" customHeight="1" x14ac:dyDescent="0.2">
      <c r="A31" s="29"/>
      <c r="B31" s="17" t="s">
        <v>41</v>
      </c>
      <c r="C31" s="18">
        <v>1</v>
      </c>
      <c r="D31" s="44">
        <v>2</v>
      </c>
      <c r="E31" s="40"/>
      <c r="F31" s="18"/>
      <c r="G31" s="18"/>
      <c r="H31" s="18"/>
      <c r="I31" s="18"/>
      <c r="J31" s="18"/>
      <c r="K31" s="44"/>
      <c r="L31" s="64" t="s">
        <v>67</v>
      </c>
    </row>
    <row r="32" spans="1:12" s="1" customFormat="1" ht="213" customHeight="1" x14ac:dyDescent="0.2">
      <c r="A32" s="29"/>
      <c r="B32" s="17" t="s">
        <v>44</v>
      </c>
      <c r="C32" s="18">
        <v>1</v>
      </c>
      <c r="D32" s="44">
        <v>3</v>
      </c>
      <c r="E32" s="40"/>
      <c r="F32" s="18"/>
      <c r="G32" s="18"/>
      <c r="H32" s="18"/>
      <c r="I32" s="18"/>
      <c r="J32" s="18"/>
      <c r="K32" s="44"/>
      <c r="L32" s="64" t="s">
        <v>68</v>
      </c>
    </row>
    <row r="33" spans="1:13" s="1" customFormat="1" ht="234.75" customHeight="1" x14ac:dyDescent="0.2">
      <c r="A33" s="29" t="s">
        <v>75</v>
      </c>
      <c r="B33" s="16" t="s">
        <v>20</v>
      </c>
      <c r="C33" s="18">
        <v>1</v>
      </c>
      <c r="D33" s="44">
        <v>10</v>
      </c>
      <c r="E33" s="18" t="s">
        <v>88</v>
      </c>
      <c r="F33" s="18" t="s">
        <v>88</v>
      </c>
      <c r="G33" s="18" t="s">
        <v>88</v>
      </c>
      <c r="H33" s="18" t="s">
        <v>88</v>
      </c>
      <c r="I33" s="18" t="s">
        <v>88</v>
      </c>
      <c r="J33" s="18" t="s">
        <v>88</v>
      </c>
      <c r="K33" s="44" t="s">
        <v>88</v>
      </c>
      <c r="L33" s="67" t="s">
        <v>69</v>
      </c>
    </row>
    <row r="34" spans="1:13" s="1" customFormat="1" ht="204.75" customHeight="1" x14ac:dyDescent="0.2">
      <c r="A34" s="29" t="s">
        <v>76</v>
      </c>
      <c r="B34" s="36" t="s">
        <v>34</v>
      </c>
      <c r="C34" s="18">
        <v>1</v>
      </c>
      <c r="D34" s="44">
        <v>13</v>
      </c>
      <c r="E34" s="40" t="s">
        <v>88</v>
      </c>
      <c r="F34" s="18" t="s">
        <v>88</v>
      </c>
      <c r="G34" s="18" t="s">
        <v>88</v>
      </c>
      <c r="H34" s="18" t="s">
        <v>88</v>
      </c>
      <c r="I34" s="18" t="s">
        <v>88</v>
      </c>
      <c r="J34" s="18" t="s">
        <v>88</v>
      </c>
      <c r="K34" s="44" t="s">
        <v>88</v>
      </c>
      <c r="L34" s="64" t="s">
        <v>70</v>
      </c>
    </row>
    <row r="35" spans="1:13" s="1" customFormat="1" ht="363.75" customHeight="1" x14ac:dyDescent="0.2">
      <c r="A35" s="29" t="s">
        <v>74</v>
      </c>
      <c r="B35" s="16" t="s">
        <v>35</v>
      </c>
      <c r="C35" s="18">
        <v>1</v>
      </c>
      <c r="D35" s="44">
        <v>3</v>
      </c>
      <c r="E35" s="40" t="s">
        <v>88</v>
      </c>
      <c r="F35" s="18" t="s">
        <v>88</v>
      </c>
      <c r="G35" s="18" t="s">
        <v>88</v>
      </c>
      <c r="H35" s="18" t="s">
        <v>88</v>
      </c>
      <c r="I35" s="18" t="s">
        <v>88</v>
      </c>
      <c r="J35" s="18" t="s">
        <v>88</v>
      </c>
      <c r="K35" s="44" t="s">
        <v>88</v>
      </c>
      <c r="L35" s="56" t="s">
        <v>52</v>
      </c>
    </row>
    <row r="36" spans="1:13" s="1" customFormat="1" ht="294.75" customHeight="1" x14ac:dyDescent="0.2">
      <c r="A36" s="25" t="s">
        <v>23</v>
      </c>
      <c r="B36" s="16" t="s">
        <v>36</v>
      </c>
      <c r="C36" s="18">
        <v>1</v>
      </c>
      <c r="D36" s="44">
        <v>33</v>
      </c>
      <c r="E36" s="40" t="s">
        <v>88</v>
      </c>
      <c r="F36" s="18" t="s">
        <v>88</v>
      </c>
      <c r="G36" s="18" t="s">
        <v>88</v>
      </c>
      <c r="H36" s="18" t="s">
        <v>88</v>
      </c>
      <c r="I36" s="18" t="s">
        <v>88</v>
      </c>
      <c r="J36" s="18" t="s">
        <v>88</v>
      </c>
      <c r="K36" s="44" t="s">
        <v>88</v>
      </c>
      <c r="L36" s="57" t="s">
        <v>59</v>
      </c>
      <c r="M36" s="54"/>
    </row>
    <row r="37" spans="1:13" ht="136.5" customHeight="1" x14ac:dyDescent="0.2">
      <c r="A37" s="30" t="s">
        <v>77</v>
      </c>
      <c r="B37" s="16" t="s">
        <v>47</v>
      </c>
      <c r="C37" s="18">
        <v>1</v>
      </c>
      <c r="D37" s="44">
        <v>5</v>
      </c>
      <c r="E37" s="40">
        <v>5</v>
      </c>
      <c r="F37" s="18" t="s">
        <v>88</v>
      </c>
      <c r="G37" s="18" t="s">
        <v>88</v>
      </c>
      <c r="H37" s="18" t="s">
        <v>88</v>
      </c>
      <c r="I37" s="18" t="s">
        <v>88</v>
      </c>
      <c r="J37" s="18" t="s">
        <v>88</v>
      </c>
      <c r="K37" s="44" t="s">
        <v>88</v>
      </c>
      <c r="L37" s="68" t="s">
        <v>71</v>
      </c>
    </row>
    <row r="38" spans="1:13" ht="173.25" x14ac:dyDescent="0.2">
      <c r="A38" s="30" t="s">
        <v>78</v>
      </c>
      <c r="B38" s="32" t="s">
        <v>37</v>
      </c>
      <c r="C38" s="18">
        <v>1</v>
      </c>
      <c r="D38" s="44">
        <v>9</v>
      </c>
      <c r="E38" s="40">
        <v>9</v>
      </c>
      <c r="F38" s="18" t="s">
        <v>88</v>
      </c>
      <c r="G38" s="18" t="s">
        <v>88</v>
      </c>
      <c r="H38" s="18" t="s">
        <v>88</v>
      </c>
      <c r="I38" s="18" t="s">
        <v>88</v>
      </c>
      <c r="J38" s="18" t="s">
        <v>88</v>
      </c>
      <c r="K38" s="44" t="s">
        <v>88</v>
      </c>
      <c r="L38" s="64" t="s">
        <v>58</v>
      </c>
    </row>
    <row r="39" spans="1:13" ht="174" thickBot="1" x14ac:dyDescent="0.25">
      <c r="A39" s="31" t="s">
        <v>79</v>
      </c>
      <c r="B39" s="33" t="s">
        <v>38</v>
      </c>
      <c r="C39" s="19">
        <v>1</v>
      </c>
      <c r="D39" s="45">
        <v>4</v>
      </c>
      <c r="E39" s="19" t="s">
        <v>88</v>
      </c>
      <c r="F39" s="19" t="s">
        <v>88</v>
      </c>
      <c r="G39" s="19" t="s">
        <v>88</v>
      </c>
      <c r="H39" s="19" t="s">
        <v>88</v>
      </c>
      <c r="I39" s="19" t="s">
        <v>88</v>
      </c>
      <c r="J39" s="19" t="s">
        <v>88</v>
      </c>
      <c r="K39" s="45" t="s">
        <v>88</v>
      </c>
      <c r="L39" s="69" t="s">
        <v>57</v>
      </c>
    </row>
    <row r="40" spans="1:13" ht="18.75" x14ac:dyDescent="0.25">
      <c r="A40" s="7"/>
      <c r="B40" s="8"/>
      <c r="C40" s="9"/>
      <c r="D40" s="10"/>
      <c r="E40" s="10"/>
      <c r="F40" s="10"/>
      <c r="G40" s="10"/>
      <c r="H40" s="10"/>
      <c r="I40" s="10"/>
      <c r="J40" s="10"/>
      <c r="K40" s="10"/>
      <c r="L40" s="10"/>
    </row>
    <row r="41" spans="1:13" ht="18.75" x14ac:dyDescent="0.3">
      <c r="A41" s="35" t="s">
        <v>48</v>
      </c>
      <c r="B41" s="2"/>
    </row>
    <row r="42" spans="1:13" ht="18.75" x14ac:dyDescent="0.2">
      <c r="A42" s="35" t="s">
        <v>49</v>
      </c>
    </row>
    <row r="43" spans="1:13" ht="18.75" x14ac:dyDescent="0.2">
      <c r="A43" s="35" t="s">
        <v>50</v>
      </c>
    </row>
    <row r="44" spans="1:13" ht="18.75" x14ac:dyDescent="0.2">
      <c r="A44" s="35" t="s">
        <v>51</v>
      </c>
    </row>
  </sheetData>
  <customSheetViews>
    <customSheetView guid="{094CC281-3544-4F4B-A36F-C477C2CE8E69}" scale="70" showPageBreaks="1" fitToPage="1">
      <pane xSplit="10" ySplit="9" topLeftCell="K10" activePane="bottomRight" state="frozen"/>
      <selection pane="bottomRight" activeCell="Q30" sqref="Q30"/>
      <pageMargins left="0.7" right="0.7" top="0.75" bottom="0.75" header="0.3" footer="0.3"/>
      <pageSetup paperSize="256" scale="39" fitToHeight="0" orientation="portrait" r:id="rId1"/>
    </customSheetView>
    <customSheetView guid="{9C4099A8-23D6-44F8-B986-EA9E4F4225D2}" scale="55" fitToPage="1">
      <pane xSplit="10" ySplit="9" topLeftCell="K20" activePane="bottomRight" state="frozen"/>
      <selection pane="bottomRight" activeCell="L20" sqref="L20"/>
      <pageMargins left="0.7" right="0.7" top="0.75" bottom="0.75" header="0.3" footer="0.3"/>
      <pageSetup paperSize="256" scale="38" fitToHeight="0" orientation="portrait" r:id="rId2"/>
    </customSheetView>
    <customSheetView guid="{4B2CB7B8-5CCE-4035-A73E-4405C2D91204}" scale="70" showPageBreaks="1" fitToPage="1">
      <pane xSplit="10" ySplit="9" topLeftCell="K23" activePane="bottomRight" state="frozen"/>
      <selection pane="bottomRight" activeCell="L25" sqref="L25"/>
      <pageMargins left="0.7" right="0.7" top="0.75" bottom="0.75" header="0.3" footer="0.3"/>
      <pageSetup paperSize="256" scale="37" fitToHeight="0" orientation="portrait" r:id="rId3"/>
    </customSheetView>
    <customSheetView guid="{B39CA86B-FED4-43B7-BAA9-EED7F3504F7A}" scale="70" fitToPage="1">
      <pane xSplit="10" ySplit="9" topLeftCell="K10" activePane="bottomRight" state="frozen"/>
      <selection pane="bottomRight" activeCell="B4" sqref="B4:M4"/>
      <pageMargins left="0.7" right="0.7" top="0.75" bottom="0.75" header="0.3" footer="0.3"/>
      <pageSetup paperSize="256" scale="38" fitToHeight="0" orientation="portrait" r:id="rId4"/>
    </customSheetView>
    <customSheetView guid="{94CF0163-C71E-4BA3-B61B-C3E00868ED08}" scale="70" fitToPage="1">
      <pane xSplit="10" ySplit="9" topLeftCell="K23" activePane="bottomRight" state="frozen"/>
      <selection pane="bottomRight" activeCell="K23" sqref="K23"/>
      <pageMargins left="0.7" right="0.7" top="0.75" bottom="0.75" header="0.3" footer="0.3"/>
      <pageSetup paperSize="256" scale="38" fitToHeight="0" orientation="portrait" r:id="rId5"/>
    </customSheetView>
    <customSheetView guid="{D4252E3C-63F5-4142-A510-F0F2A3FBAA19}" scale="70" fitToPage="1">
      <pane xSplit="10" ySplit="9" topLeftCell="K23" activePane="bottomRight" state="frozen"/>
      <selection pane="bottomRight" activeCell="K28" sqref="K28"/>
      <pageMargins left="0.7" right="0.7" top="0.75" bottom="0.75" header="0.3" footer="0.3"/>
      <pageSetup paperSize="256" scale="38" fitToHeight="0" orientation="portrait" r:id="rId6"/>
    </customSheetView>
    <customSheetView guid="{7C09401E-B1A7-491B-BDE0-77C609E3E3D2}" scale="70" fitToPage="1">
      <pane xSplit="10" ySplit="9" topLeftCell="K28" activePane="bottomRight" state="frozen"/>
      <selection pane="bottomRight" activeCell="N31" sqref="N31"/>
      <pageMargins left="0.7" right="0.7" top="0.75" bottom="0.75" header="0.3" footer="0.3"/>
      <pageSetup paperSize="256" scale="37" fitToHeight="0" orientation="portrait" r:id="rId7"/>
    </customSheetView>
    <customSheetView guid="{23A3909E-96A7-4E76-8CD5-366B42BD8240}" scale="55" fitToPage="1" topLeftCell="A31">
      <selection activeCell="L32" sqref="L32"/>
      <pageMargins left="0.7" right="0.7" top="0.75" bottom="0.75" header="0.3" footer="0.3"/>
      <pageSetup paperSize="256" scale="46" fitToHeight="0" orientation="portrait" r:id="rId8"/>
    </customSheetView>
    <customSheetView guid="{30BCAB71-0A3B-4779-ABF1-5453ED823181}" scale="63" fitToPage="1">
      <pane xSplit="10" ySplit="9" topLeftCell="K11" activePane="bottomRight" state="frozen"/>
      <selection pane="bottomRight" activeCell="L11" sqref="L11"/>
      <pageMargins left="0.7" right="0.7" top="0.75" bottom="0.75" header="0.3" footer="0.3"/>
      <pageSetup paperSize="256" scale="38" fitToHeight="0" orientation="portrait" r:id="rId9"/>
    </customSheetView>
    <customSheetView guid="{A35EF757-5B79-4B1B-B84F-C95395E17852}" scale="70" showPageBreaks="1" fitToPage="1" showAutoFilter="1">
      <pane xSplit="10" ySplit="9" topLeftCell="K29" activePane="bottomRight" state="frozen"/>
      <selection pane="bottomRight" activeCell="A9" sqref="A9:XFD9"/>
      <pageMargins left="0.51181102362204722" right="0.51181102362204722" top="0.35433070866141736" bottom="0.35433070866141736" header="0.11811023622047245" footer="0.11811023622047245"/>
      <pageSetup paperSize="9" scale="55" fitToHeight="0" orientation="landscape" horizontalDpi="4294967295" verticalDpi="4294967295" r:id="rId10"/>
      <autoFilter ref="A9:O9"/>
    </customSheetView>
  </customSheetViews>
  <mergeCells count="14">
    <mergeCell ref="A6:A9"/>
    <mergeCell ref="B4:L4"/>
    <mergeCell ref="B6:B9"/>
    <mergeCell ref="C6:C9"/>
    <mergeCell ref="D6:D9"/>
    <mergeCell ref="E6:I6"/>
    <mergeCell ref="E7:E9"/>
    <mergeCell ref="F7:I7"/>
    <mergeCell ref="F8:F9"/>
    <mergeCell ref="G8:G9"/>
    <mergeCell ref="L6:L9"/>
    <mergeCell ref="J8:J9"/>
    <mergeCell ref="H8:I8"/>
    <mergeCell ref="K8:K9"/>
  </mergeCells>
  <pageMargins left="0.23622047244094491" right="0.23622047244094491" top="0.74803149606299213" bottom="0.74803149606299213" header="0.31496062992125984" footer="0.31496062992125984"/>
  <pageSetup paperSize="9" scale="54" fitToHeight="0" orientation="landscape" r:id="rId1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Приложение_2</vt:lpstr>
      <vt:lpstr>Приложение_2!Заголовки_для_печати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А. Короткова</dc:creator>
  <cp:lastModifiedBy>Наталья В. Губкина</cp:lastModifiedBy>
  <cp:lastPrinted>2019-03-07T09:20:45Z</cp:lastPrinted>
  <dcterms:created xsi:type="dcterms:W3CDTF">2013-12-26T11:46:49Z</dcterms:created>
  <dcterms:modified xsi:type="dcterms:W3CDTF">2019-03-07T10:00:48Z</dcterms:modified>
</cp:coreProperties>
</file>